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ieder_j\Desktop\FB D\orga\"/>
    </mc:Choice>
  </mc:AlternateContent>
  <bookViews>
    <workbookView xWindow="120" yWindow="15" windowWidth="18960" windowHeight="11325"/>
  </bookViews>
  <sheets>
    <sheet name="KD Master" sheetId="1" r:id="rId1"/>
  </sheets>
  <calcPr calcId="162913"/>
</workbook>
</file>

<file path=xl/calcChain.xml><?xml version="1.0" encoding="utf-8"?>
<calcChain xmlns="http://schemas.openxmlformats.org/spreadsheetml/2006/main">
  <c r="F39" i="1" l="1"/>
  <c r="F38" i="1"/>
  <c r="F37" i="1" s="1"/>
  <c r="F36" i="1"/>
  <c r="F35" i="1" s="1"/>
  <c r="F33" i="1"/>
  <c r="F32" i="1" s="1"/>
  <c r="F29" i="1"/>
  <c r="F28" i="1"/>
  <c r="F27" i="1"/>
  <c r="F26" i="1"/>
  <c r="F20" i="1"/>
  <c r="F22" i="1"/>
  <c r="F21" i="1"/>
  <c r="F19" i="1"/>
  <c r="F16" i="1"/>
  <c r="F15" i="1"/>
  <c r="F14" i="1"/>
  <c r="F12" i="1"/>
  <c r="F11" i="1"/>
  <c r="F10" i="1"/>
  <c r="F25" i="1" l="1"/>
  <c r="F23" i="1" s="1"/>
  <c r="F18" i="1"/>
  <c r="F13" i="1"/>
  <c r="F9" i="1"/>
  <c r="F30" i="1"/>
  <c r="F8" i="1" l="1"/>
  <c r="F7" i="1" s="1"/>
  <c r="G7" i="1" l="1"/>
  <c r="B6" i="1" s="1"/>
  <c r="B40" i="1" s="1"/>
</calcChain>
</file>

<file path=xl/sharedStrings.xml><?xml version="1.0" encoding="utf-8"?>
<sst xmlns="http://schemas.openxmlformats.org/spreadsheetml/2006/main" count="61" uniqueCount="36">
  <si>
    <r>
      <rPr>
        <b/>
        <sz val="8"/>
        <rFont val="Arial"/>
        <family val="2"/>
      </rPr>
      <t>Gesamtkonto</t>
    </r>
  </si>
  <si>
    <r>
      <rPr>
        <b/>
        <sz val="8"/>
        <rFont val="Arial"/>
        <family val="2"/>
      </rPr>
      <t>Basismodule</t>
    </r>
  </si>
  <si>
    <r>
      <rPr>
        <b/>
        <sz val="8"/>
        <rFont val="Arial"/>
        <family val="2"/>
      </rPr>
      <t>Grundlagen, M &amp; St</t>
    </r>
  </si>
  <si>
    <r>
      <rPr>
        <sz val="8"/>
        <rFont val="Arial"/>
        <family val="2"/>
      </rPr>
      <t>Wiss.-künstl.Methoden</t>
    </r>
  </si>
  <si>
    <r>
      <rPr>
        <sz val="8"/>
        <rFont val="Arial"/>
        <family val="2"/>
      </rPr>
      <t>Projektentwicklung</t>
    </r>
  </si>
  <si>
    <r>
      <rPr>
        <sz val="8"/>
        <rFont val="Arial"/>
        <family val="2"/>
      </rPr>
      <t>Dokumentation</t>
    </r>
  </si>
  <si>
    <r>
      <rPr>
        <b/>
        <sz val="8"/>
        <rFont val="Arial"/>
        <family val="2"/>
      </rPr>
      <t>Research about / tD 1</t>
    </r>
  </si>
  <si>
    <r>
      <rPr>
        <sz val="8"/>
        <rFont val="Arial"/>
        <family val="2"/>
      </rPr>
      <t>Cluster 1</t>
    </r>
  </si>
  <si>
    <r>
      <rPr>
        <sz val="8"/>
        <rFont val="Arial"/>
        <family val="2"/>
      </rPr>
      <t>Cluster 2</t>
    </r>
  </si>
  <si>
    <r>
      <rPr>
        <sz val="8"/>
        <rFont val="Arial"/>
        <family val="2"/>
      </rPr>
      <t>Consultant</t>
    </r>
  </si>
  <si>
    <r>
      <rPr>
        <b/>
        <sz val="8"/>
        <rFont val="Arial"/>
        <family val="2"/>
      </rPr>
      <t>Research about / tD 2</t>
    </r>
  </si>
  <si>
    <r>
      <rPr>
        <sz val="8"/>
        <rFont val="Arial"/>
        <family val="2"/>
      </rPr>
      <t>Cluster 6 AAD&amp;KD</t>
    </r>
  </si>
  <si>
    <r>
      <rPr>
        <b/>
        <sz val="8"/>
        <rFont val="Arial"/>
        <family val="2"/>
      </rPr>
      <t>Wissensmodule</t>
    </r>
  </si>
  <si>
    <r>
      <rPr>
        <b/>
        <sz val="8"/>
        <rFont val="Arial"/>
        <family val="2"/>
      </rPr>
      <t>Theorie</t>
    </r>
  </si>
  <si>
    <r>
      <rPr>
        <b/>
        <sz val="8"/>
        <rFont val="Arial"/>
        <family val="2"/>
      </rPr>
      <t>Master-Praxis</t>
    </r>
  </si>
  <si>
    <r>
      <rPr>
        <b/>
        <sz val="8"/>
        <rFont val="Arial"/>
        <family val="2"/>
      </rPr>
      <t>Design as practice 1 KD</t>
    </r>
  </si>
  <si>
    <r>
      <rPr>
        <b/>
        <sz val="8"/>
        <rFont val="Arial"/>
        <family val="2"/>
      </rPr>
      <t>Design as practice 2</t>
    </r>
  </si>
  <si>
    <r>
      <rPr>
        <b/>
        <sz val="8"/>
        <rFont val="Arial"/>
        <family val="2"/>
      </rPr>
      <t>Master-Thesis</t>
    </r>
  </si>
  <si>
    <r>
      <rPr>
        <sz val="8"/>
        <rFont val="Arial"/>
        <family val="2"/>
      </rPr>
      <t>Gestaltungsprojekt&amp;Theor.</t>
    </r>
  </si>
  <si>
    <r>
      <rPr>
        <sz val="8"/>
        <rFont val="Arial"/>
        <family val="2"/>
      </rPr>
      <t>Kolloquium</t>
    </r>
  </si>
  <si>
    <t>Ihre Eingabe</t>
  </si>
  <si>
    <t>Ihre Auswahl</t>
  </si>
  <si>
    <t xml:space="preserve">PNr. </t>
  </si>
  <si>
    <t xml:space="preserve">Prüfung </t>
  </si>
  <si>
    <t>Bonus
(Wert)</t>
  </si>
  <si>
    <t>Bemerkungen
(z.B. Semester)</t>
  </si>
  <si>
    <t>Status</t>
  </si>
  <si>
    <t>Bonus
(erlangt)</t>
  </si>
  <si>
    <t>Kommunikationsdesign - Master - Prüfungsordnung 2014</t>
  </si>
  <si>
    <t>Im Modul 103 müssen 4 LV absolviert werden, zwei können gewählt werden aus den LV 103.11, 103.21 und 103.310. Die Fächer 103.41 und 103.51 sind Pflicht. Eine der LV muss benotet werden</t>
  </si>
  <si>
    <t>Im Modul 201 müssen 4 LV absolviert werden, drei können gewählt werden aus den LV 201.11 bis 201.41. Die LV 201.51 ist Pflicht. Eine LV muss benotet werden.</t>
  </si>
  <si>
    <t>Im Modul 303 muss 1 LV absolviert werden, es kann gewählt werden aus den LV 303.11 bis 303.71 . Die LV muss benotet werden.</t>
  </si>
  <si>
    <t>Im Modul 301 muss 1 LV absolviert werden, es kann gewählt werden aus den LV 301.11 bis 301.71 . Die LV muss benotet werden.</t>
  </si>
  <si>
    <t>offen</t>
  </si>
  <si>
    <t>Bitte hier Ihr Fach eintragen</t>
  </si>
  <si>
    <t>Eine Liste der Fächer finden Sie als Anlage in Ihrer Prüfungsordnung auf Seite 8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</si>
</sst>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color rgb="FF000000"/>
      <name val="Times New Roman"/>
      <charset val="204"/>
    </font>
    <font>
      <b/>
      <sz val="8"/>
      <color rgb="FF000000"/>
      <name val="Arial"/>
      <family val="2"/>
    </font>
    <font>
      <sz val="8"/>
      <color rgb="FF000000"/>
      <name val="Arial"/>
      <family val="2"/>
    </font>
    <font>
      <b/>
      <sz val="8"/>
      <name val="Arial"/>
      <family val="2"/>
    </font>
    <font>
      <sz val="8"/>
      <name val="Arial"/>
      <family val="2"/>
    </font>
    <font>
      <b/>
      <sz val="12"/>
      <color rgb="FF000000"/>
      <name val="Arial"/>
      <family val="2"/>
    </font>
    <font>
      <b/>
      <sz val="8"/>
      <color theme="0"/>
      <name val="Arial"/>
      <family val="2"/>
    </font>
    <font>
      <sz val="10"/>
      <color theme="0"/>
      <name val="Times New Roman"/>
      <family val="1"/>
    </font>
    <font>
      <u/>
      <sz val="10"/>
      <color theme="10"/>
      <name val="Times New Roman"/>
      <family val="1"/>
    </font>
    <font>
      <b/>
      <u/>
      <sz val="10"/>
      <color rgb="FFFF0000"/>
      <name val="Times New Roman"/>
      <family val="1"/>
    </font>
  </fonts>
  <fills count="1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00E600"/>
        <bgColor indexed="64"/>
      </patternFill>
    </fill>
    <fill>
      <patternFill patternType="solid">
        <fgColor rgb="FFFF0000"/>
        <bgColor indexed="64"/>
      </patternFill>
    </fill>
    <fill>
      <patternFill patternType="solid">
        <fgColor rgb="FF92D050"/>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
      <patternFill patternType="solid">
        <fgColor rgb="FFFFFF99"/>
        <bgColor indexed="64"/>
      </patternFill>
    </fill>
    <fill>
      <patternFill patternType="solid">
        <fgColor rgb="FF85FF85"/>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dashed">
        <color auto="1"/>
      </bottom>
      <diagonal/>
    </border>
    <border>
      <left/>
      <right style="medium">
        <color indexed="64"/>
      </right>
      <top style="thin">
        <color indexed="64"/>
      </top>
      <bottom style="hair">
        <color indexed="64"/>
      </bottom>
      <diagonal/>
    </border>
    <border>
      <left style="thin">
        <color indexed="64"/>
      </left>
      <right style="thin">
        <color indexed="64"/>
      </right>
      <top style="dashed">
        <color auto="1"/>
      </top>
      <bottom/>
      <diagonal/>
    </border>
    <border>
      <left style="medium">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hair">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bottom style="dashed">
        <color auto="1"/>
      </bottom>
      <diagonal/>
    </border>
    <border>
      <left/>
      <right style="medium">
        <color indexed="64"/>
      </right>
      <top/>
      <bottom style="hair">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dashed">
        <color auto="1"/>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0" fontId="8" fillId="0" borderId="0" applyNumberFormat="0" applyFill="0" applyBorder="0" applyAlignment="0" applyProtection="0"/>
  </cellStyleXfs>
  <cellXfs count="94">
    <xf numFmtId="0" fontId="0" fillId="0" borderId="0" xfId="0" applyFill="1" applyBorder="1" applyAlignment="1">
      <alignment horizontal="left" vertical="top"/>
    </xf>
    <xf numFmtId="0" fontId="5" fillId="3" borderId="3" xfId="0" applyFont="1" applyFill="1" applyBorder="1" applyAlignment="1">
      <alignment horizontal="left" vertical="center"/>
    </xf>
    <xf numFmtId="0" fontId="5" fillId="3" borderId="4" xfId="0" applyFont="1" applyFill="1" applyBorder="1" applyAlignment="1">
      <alignment horizontal="left" vertical="center"/>
    </xf>
    <xf numFmtId="0" fontId="5" fillId="3" borderId="5" xfId="0" applyFont="1" applyFill="1" applyBorder="1" applyAlignment="1">
      <alignment horizontal="left" vertical="center"/>
    </xf>
    <xf numFmtId="0" fontId="2" fillId="3" borderId="6" xfId="0" applyFont="1" applyFill="1" applyBorder="1" applyAlignment="1">
      <alignment horizontal="center" vertical="center"/>
    </xf>
    <xf numFmtId="0" fontId="2" fillId="3" borderId="0" xfId="0" applyFont="1" applyFill="1" applyBorder="1" applyAlignment="1">
      <alignment horizontal="left" vertical="center"/>
    </xf>
    <xf numFmtId="0" fontId="2" fillId="3" borderId="0"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1" xfId="0" quotePrefix="1" applyFont="1" applyFill="1" applyBorder="1" applyAlignment="1">
      <alignment horizontal="center" vertical="center"/>
    </xf>
    <xf numFmtId="1" fontId="2" fillId="4" borderId="1" xfId="0" applyNumberFormat="1" applyFont="1" applyFill="1" applyBorder="1" applyAlignment="1">
      <alignment horizontal="center" vertical="center" shrinkToFit="1"/>
    </xf>
    <xf numFmtId="0" fontId="3" fillId="3" borderId="6" xfId="0" applyFont="1" applyFill="1" applyBorder="1" applyAlignment="1">
      <alignment horizontal="center" vertical="center" wrapText="1"/>
    </xf>
    <xf numFmtId="0" fontId="3" fillId="3" borderId="0" xfId="0" applyFont="1" applyFill="1" applyBorder="1" applyAlignment="1">
      <alignment horizontal="left" vertical="center" wrapText="1"/>
    </xf>
    <xf numFmtId="0" fontId="3" fillId="3"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10" xfId="0" applyFont="1" applyFill="1" applyBorder="1" applyAlignment="1">
      <alignment horizontal="center" vertical="center" wrapText="1"/>
    </xf>
    <xf numFmtId="1" fontId="1" fillId="6" borderId="8" xfId="0" applyNumberFormat="1" applyFont="1" applyFill="1" applyBorder="1" applyAlignment="1">
      <alignment horizontal="center" vertical="center" shrinkToFit="1"/>
    </xf>
    <xf numFmtId="0" fontId="3" fillId="6" borderId="9" xfId="0" applyFont="1" applyFill="1" applyBorder="1" applyAlignment="1">
      <alignment horizontal="left" vertical="center" wrapText="1"/>
    </xf>
    <xf numFmtId="1" fontId="2" fillId="6" borderId="9" xfId="0" applyNumberFormat="1" applyFont="1" applyFill="1" applyBorder="1" applyAlignment="1">
      <alignment horizontal="center" vertical="center" shrinkToFit="1"/>
    </xf>
    <xf numFmtId="0" fontId="3" fillId="6" borderId="9" xfId="0" applyFont="1" applyFill="1" applyBorder="1" applyAlignment="1">
      <alignment horizontal="center" vertical="center" wrapText="1"/>
    </xf>
    <xf numFmtId="1" fontId="1" fillId="6" borderId="10" xfId="0" applyNumberFormat="1" applyFont="1" applyFill="1" applyBorder="1" applyAlignment="1">
      <alignment horizontal="center" vertical="center" shrinkToFit="1"/>
    </xf>
    <xf numFmtId="1" fontId="1" fillId="7" borderId="8" xfId="0" applyNumberFormat="1" applyFont="1" applyFill="1" applyBorder="1" applyAlignment="1">
      <alignment horizontal="center" vertical="center" shrinkToFit="1"/>
    </xf>
    <xf numFmtId="0" fontId="3" fillId="7" borderId="9" xfId="0" applyFont="1" applyFill="1" applyBorder="1" applyAlignment="1">
      <alignment horizontal="left" vertical="center" wrapText="1"/>
    </xf>
    <xf numFmtId="1" fontId="2" fillId="7" borderId="9" xfId="0" applyNumberFormat="1" applyFont="1" applyFill="1" applyBorder="1" applyAlignment="1">
      <alignment horizontal="center" vertical="center" shrinkToFit="1"/>
    </xf>
    <xf numFmtId="0" fontId="3" fillId="7" borderId="9" xfId="0" applyFont="1" applyFill="1" applyBorder="1" applyAlignment="1">
      <alignment horizontal="center" vertical="center" wrapText="1"/>
    </xf>
    <xf numFmtId="1" fontId="1" fillId="7" borderId="10" xfId="0" applyNumberFormat="1" applyFont="1" applyFill="1" applyBorder="1" applyAlignment="1">
      <alignment horizontal="center" vertical="center" shrinkToFit="1"/>
    </xf>
    <xf numFmtId="1" fontId="1" fillId="8" borderId="6" xfId="0" applyNumberFormat="1" applyFont="1" applyFill="1" applyBorder="1" applyAlignment="1">
      <alignment horizontal="center" vertical="center" shrinkToFit="1"/>
    </xf>
    <xf numFmtId="0" fontId="3" fillId="8" borderId="0" xfId="0" applyFont="1" applyFill="1" applyBorder="1" applyAlignment="1">
      <alignment horizontal="left" vertical="center" wrapText="1"/>
    </xf>
    <xf numFmtId="1" fontId="2" fillId="8" borderId="0" xfId="0" applyNumberFormat="1" applyFont="1" applyFill="1" applyBorder="1" applyAlignment="1">
      <alignment horizontal="center" vertical="center" shrinkToFit="1"/>
    </xf>
    <xf numFmtId="0" fontId="3" fillId="8" borderId="0" xfId="0" applyFont="1" applyFill="1" applyBorder="1" applyAlignment="1">
      <alignment horizontal="center" vertical="center" wrapText="1"/>
    </xf>
    <xf numFmtId="1" fontId="1" fillId="8" borderId="7" xfId="0" applyNumberFormat="1" applyFont="1" applyFill="1" applyBorder="1" applyAlignment="1">
      <alignment horizontal="center" vertical="center" shrinkToFit="1"/>
    </xf>
    <xf numFmtId="1" fontId="2" fillId="9" borderId="11" xfId="0" applyNumberFormat="1" applyFont="1" applyFill="1" applyBorder="1" applyAlignment="1">
      <alignment horizontal="center" vertical="center" shrinkToFit="1"/>
    </xf>
    <xf numFmtId="0" fontId="4" fillId="9" borderId="12" xfId="0" applyFont="1" applyFill="1" applyBorder="1" applyAlignment="1">
      <alignment horizontal="left" vertical="center" wrapText="1"/>
    </xf>
    <xf numFmtId="1" fontId="2" fillId="9" borderId="12" xfId="0" applyNumberFormat="1" applyFont="1" applyFill="1" applyBorder="1" applyAlignment="1">
      <alignment horizontal="center" vertical="center" shrinkToFit="1"/>
    </xf>
    <xf numFmtId="0" fontId="4" fillId="10" borderId="13" xfId="0" applyFont="1" applyFill="1" applyBorder="1" applyAlignment="1">
      <alignment horizontal="left" vertical="center" wrapText="1"/>
    </xf>
    <xf numFmtId="1" fontId="2" fillId="9" borderId="14" xfId="0" applyNumberFormat="1" applyFont="1" applyFill="1" applyBorder="1" applyAlignment="1">
      <alignment horizontal="center" vertical="center" shrinkToFit="1"/>
    </xf>
    <xf numFmtId="1" fontId="2" fillId="11" borderId="6" xfId="0" applyNumberFormat="1" applyFont="1" applyFill="1" applyBorder="1" applyAlignment="1">
      <alignment horizontal="center" vertical="center" shrinkToFit="1"/>
    </xf>
    <xf numFmtId="0" fontId="4" fillId="11" borderId="0" xfId="0" applyFont="1" applyFill="1" applyBorder="1" applyAlignment="1">
      <alignment horizontal="left" vertical="center" wrapText="1"/>
    </xf>
    <xf numFmtId="1" fontId="2" fillId="11" borderId="0" xfId="0" applyNumberFormat="1" applyFont="1" applyFill="1" applyBorder="1" applyAlignment="1">
      <alignment horizontal="center" vertical="center" shrinkToFit="1"/>
    </xf>
    <xf numFmtId="0" fontId="4" fillId="12" borderId="15" xfId="0" applyFont="1" applyFill="1" applyBorder="1" applyAlignment="1">
      <alignment horizontal="left" vertical="center" wrapText="1"/>
    </xf>
    <xf numFmtId="1" fontId="2" fillId="13" borderId="1" xfId="0" applyNumberFormat="1" applyFont="1" applyFill="1" applyBorder="1" applyAlignment="1">
      <alignment horizontal="center" vertical="center" shrinkToFit="1"/>
    </xf>
    <xf numFmtId="1" fontId="2" fillId="9" borderId="16" xfId="0" applyNumberFormat="1" applyFont="1" applyFill="1" applyBorder="1" applyAlignment="1">
      <alignment horizontal="center" vertical="center" shrinkToFit="1"/>
    </xf>
    <xf numFmtId="0" fontId="4" fillId="9" borderId="17" xfId="0" applyFont="1" applyFill="1" applyBorder="1" applyAlignment="1">
      <alignment horizontal="left" vertical="center" wrapText="1"/>
    </xf>
    <xf numFmtId="1" fontId="2" fillId="9" borderId="17" xfId="0" applyNumberFormat="1" applyFont="1" applyFill="1" applyBorder="1" applyAlignment="1">
      <alignment horizontal="center" vertical="center" shrinkToFit="1"/>
    </xf>
    <xf numFmtId="0" fontId="4" fillId="10" borderId="18" xfId="0" applyFont="1" applyFill="1" applyBorder="1" applyAlignment="1">
      <alignment horizontal="left" vertical="center" wrapText="1"/>
    </xf>
    <xf numFmtId="1" fontId="2" fillId="4" borderId="18" xfId="0" applyNumberFormat="1" applyFont="1" applyFill="1" applyBorder="1" applyAlignment="1">
      <alignment horizontal="center" vertical="center" shrinkToFit="1"/>
    </xf>
    <xf numFmtId="1" fontId="1" fillId="8" borderId="16" xfId="0" applyNumberFormat="1" applyFont="1" applyFill="1" applyBorder="1" applyAlignment="1">
      <alignment horizontal="center" vertical="center" shrinkToFit="1"/>
    </xf>
    <xf numFmtId="0" fontId="3" fillId="8" borderId="17" xfId="0" applyFont="1" applyFill="1" applyBorder="1" applyAlignment="1">
      <alignment horizontal="left" vertical="center" wrapText="1"/>
    </xf>
    <xf numFmtId="1" fontId="2" fillId="8" borderId="17" xfId="0" applyNumberFormat="1" applyFont="1" applyFill="1" applyBorder="1" applyAlignment="1">
      <alignment horizontal="center" vertical="center" shrinkToFit="1"/>
    </xf>
    <xf numFmtId="0" fontId="3" fillId="8" borderId="17" xfId="0" applyFont="1" applyFill="1" applyBorder="1" applyAlignment="1">
      <alignment horizontal="center" vertical="center" wrapText="1"/>
    </xf>
    <xf numFmtId="1" fontId="1" fillId="8" borderId="19" xfId="0" applyNumberFormat="1" applyFont="1" applyFill="1" applyBorder="1" applyAlignment="1">
      <alignment horizontal="center" vertical="center" shrinkToFit="1"/>
    </xf>
    <xf numFmtId="1" fontId="2" fillId="9" borderId="19" xfId="0" applyNumberFormat="1" applyFont="1" applyFill="1" applyBorder="1" applyAlignment="1">
      <alignment horizontal="center" vertical="center" shrinkToFi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8" borderId="19" xfId="0" applyFont="1" applyFill="1" applyBorder="1" applyAlignment="1">
      <alignment horizontal="left" vertical="center" wrapText="1"/>
    </xf>
    <xf numFmtId="1" fontId="1" fillId="8" borderId="20" xfId="0" applyNumberFormat="1" applyFont="1" applyFill="1" applyBorder="1" applyAlignment="1">
      <alignment horizontal="center" vertical="center" shrinkToFit="1"/>
    </xf>
    <xf numFmtId="0" fontId="3" fillId="8" borderId="21" xfId="0" applyFont="1" applyFill="1" applyBorder="1" applyAlignment="1">
      <alignment horizontal="left" vertical="center" wrapText="1"/>
    </xf>
    <xf numFmtId="1" fontId="2" fillId="8" borderId="21" xfId="0" applyNumberFormat="1" applyFont="1" applyFill="1" applyBorder="1" applyAlignment="1">
      <alignment horizontal="center" vertical="center" shrinkToFit="1"/>
    </xf>
    <xf numFmtId="0" fontId="3" fillId="8" borderId="21" xfId="0" applyFont="1" applyFill="1" applyBorder="1" applyAlignment="1">
      <alignment horizontal="center" vertical="center" wrapText="1"/>
    </xf>
    <xf numFmtId="1" fontId="1" fillId="8" borderId="22" xfId="0" applyNumberFormat="1" applyFont="1" applyFill="1" applyBorder="1" applyAlignment="1">
      <alignment horizontal="center" vertical="center" shrinkToFit="1"/>
    </xf>
    <xf numFmtId="1" fontId="2" fillId="9" borderId="23" xfId="0" applyNumberFormat="1" applyFont="1" applyFill="1" applyBorder="1" applyAlignment="1">
      <alignment horizontal="center" vertical="center" shrinkToFit="1"/>
    </xf>
    <xf numFmtId="1" fontId="2" fillId="9" borderId="25" xfId="0" applyNumberFormat="1" applyFont="1" applyFill="1" applyBorder="1" applyAlignment="1">
      <alignment horizontal="center" vertical="center" shrinkToFit="1"/>
    </xf>
    <xf numFmtId="0" fontId="4" fillId="10" borderId="26" xfId="0" applyFont="1" applyFill="1" applyBorder="1" applyAlignment="1">
      <alignment horizontal="left" vertical="center" wrapText="1"/>
    </xf>
    <xf numFmtId="1" fontId="2" fillId="4" borderId="24" xfId="0" applyNumberFormat="1" applyFont="1" applyFill="1" applyBorder="1" applyAlignment="1">
      <alignment horizontal="center" vertical="center" shrinkToFit="1"/>
    </xf>
    <xf numFmtId="1" fontId="2" fillId="9" borderId="27" xfId="0" applyNumberFormat="1" applyFont="1" applyFill="1" applyBorder="1" applyAlignment="1">
      <alignment horizontal="center" vertical="center" shrinkToFit="1"/>
    </xf>
    <xf numFmtId="1" fontId="2" fillId="13" borderId="18" xfId="0" applyNumberFormat="1" applyFont="1" applyFill="1" applyBorder="1" applyAlignment="1">
      <alignment horizontal="center" vertical="center" shrinkToFit="1"/>
    </xf>
    <xf numFmtId="1" fontId="2" fillId="9" borderId="28" xfId="0" applyNumberFormat="1" applyFont="1" applyFill="1" applyBorder="1" applyAlignment="1">
      <alignment horizontal="center" vertical="center" shrinkToFit="1"/>
    </xf>
    <xf numFmtId="0" fontId="4" fillId="9" borderId="29" xfId="0" applyFont="1" applyFill="1" applyBorder="1" applyAlignment="1">
      <alignment horizontal="left" vertical="center" wrapText="1"/>
    </xf>
    <xf numFmtId="1" fontId="2" fillId="9" borderId="29" xfId="0" applyNumberFormat="1" applyFont="1" applyFill="1" applyBorder="1" applyAlignment="1">
      <alignment horizontal="center" vertical="center" shrinkToFit="1"/>
    </xf>
    <xf numFmtId="0" fontId="4" fillId="10" borderId="1" xfId="0" applyFont="1" applyFill="1" applyBorder="1" applyAlignment="1">
      <alignment horizontal="left" vertical="center" wrapText="1"/>
    </xf>
    <xf numFmtId="1" fontId="2" fillId="9" borderId="30" xfId="0" applyNumberFormat="1" applyFont="1" applyFill="1" applyBorder="1" applyAlignment="1">
      <alignment horizontal="center" vertical="center" shrinkToFit="1"/>
    </xf>
    <xf numFmtId="1" fontId="2" fillId="11" borderId="16" xfId="0" applyNumberFormat="1" applyFont="1" applyFill="1" applyBorder="1" applyAlignment="1">
      <alignment horizontal="center" vertical="center" shrinkToFit="1"/>
    </xf>
    <xf numFmtId="0" fontId="4" fillId="11" borderId="17" xfId="0" applyFont="1" applyFill="1" applyBorder="1" applyAlignment="1">
      <alignment horizontal="left" vertical="center" wrapText="1"/>
    </xf>
    <xf numFmtId="1" fontId="2" fillId="11" borderId="17" xfId="0" applyNumberFormat="1" applyFont="1" applyFill="1" applyBorder="1" applyAlignment="1">
      <alignment horizontal="center" vertical="center" shrinkToFit="1"/>
    </xf>
    <xf numFmtId="0" fontId="4" fillId="12" borderId="18" xfId="0" applyFont="1" applyFill="1" applyBorder="1" applyAlignment="1">
      <alignment horizontal="left" vertical="center" wrapText="1"/>
    </xf>
    <xf numFmtId="1" fontId="2" fillId="9" borderId="31" xfId="0" applyNumberFormat="1" applyFont="1" applyFill="1" applyBorder="1" applyAlignment="1">
      <alignment horizontal="center" vertical="center" shrinkToFit="1"/>
    </xf>
    <xf numFmtId="1" fontId="2" fillId="9" borderId="32" xfId="0" applyNumberFormat="1" applyFont="1" applyFill="1" applyBorder="1" applyAlignment="1">
      <alignment horizontal="center" vertical="center" shrinkToFit="1"/>
    </xf>
    <xf numFmtId="1" fontId="2" fillId="9" borderId="6" xfId="0" applyNumberFormat="1" applyFont="1" applyFill="1" applyBorder="1" applyAlignment="1">
      <alignment horizontal="center" vertical="center" shrinkToFit="1"/>
    </xf>
    <xf numFmtId="1" fontId="2" fillId="9" borderId="0" xfId="0" applyNumberFormat="1" applyFont="1" applyFill="1" applyBorder="1" applyAlignment="1">
      <alignment horizontal="center" vertical="center" shrinkToFit="1"/>
    </xf>
    <xf numFmtId="0" fontId="4" fillId="10" borderId="2" xfId="0" applyFont="1" applyFill="1" applyBorder="1" applyAlignment="1">
      <alignment horizontal="left" vertical="center" wrapText="1"/>
    </xf>
    <xf numFmtId="1" fontId="2" fillId="4" borderId="2" xfId="0" applyNumberFormat="1" applyFont="1" applyFill="1" applyBorder="1" applyAlignment="1">
      <alignment horizontal="center" vertical="center" shrinkToFit="1"/>
    </xf>
    <xf numFmtId="0" fontId="4" fillId="9" borderId="25" xfId="0" applyFont="1" applyFill="1" applyBorder="1" applyAlignment="1">
      <alignment horizontal="left" vertical="center" wrapText="1"/>
    </xf>
    <xf numFmtId="1" fontId="2" fillId="11" borderId="33" xfId="0" applyNumberFormat="1" applyFont="1" applyFill="1" applyBorder="1" applyAlignment="1">
      <alignment horizontal="center" vertical="center" shrinkToFit="1"/>
    </xf>
    <xf numFmtId="0" fontId="4" fillId="11" borderId="34" xfId="0" applyFont="1" applyFill="1" applyBorder="1" applyAlignment="1">
      <alignment horizontal="left" vertical="center" wrapText="1"/>
    </xf>
    <xf numFmtId="1" fontId="2" fillId="11" borderId="34" xfId="0" applyNumberFormat="1" applyFont="1" applyFill="1" applyBorder="1" applyAlignment="1">
      <alignment horizontal="center" vertical="center" shrinkToFit="1"/>
    </xf>
    <xf numFmtId="0" fontId="4" fillId="12" borderId="35" xfId="0" applyFont="1" applyFill="1" applyBorder="1" applyAlignment="1">
      <alignment horizontal="left" vertical="center" wrapText="1"/>
    </xf>
    <xf numFmtId="1" fontId="2" fillId="13" borderId="36" xfId="0" applyNumberFormat="1" applyFont="1" applyFill="1" applyBorder="1" applyAlignment="1">
      <alignment horizontal="center" vertical="center" shrinkToFit="1"/>
    </xf>
    <xf numFmtId="1" fontId="2" fillId="9" borderId="37" xfId="0" applyNumberFormat="1" applyFont="1" applyFill="1" applyBorder="1" applyAlignment="1">
      <alignment horizontal="center" vertical="center" shrinkToFit="1"/>
    </xf>
    <xf numFmtId="0" fontId="0" fillId="11" borderId="0" xfId="0" applyFill="1" applyBorder="1" applyAlignment="1">
      <alignment horizontal="left" vertical="top"/>
    </xf>
    <xf numFmtId="1" fontId="7" fillId="11" borderId="0" xfId="0" applyNumberFormat="1" applyFont="1" applyFill="1" applyBorder="1" applyAlignment="1">
      <alignment horizontal="left" vertical="top"/>
    </xf>
    <xf numFmtId="0" fontId="9" fillId="9" borderId="8" xfId="1" applyFont="1" applyFill="1" applyBorder="1" applyAlignment="1">
      <alignment horizontal="center" vertical="center" wrapText="1"/>
    </xf>
    <xf numFmtId="0" fontId="9" fillId="9" borderId="9" xfId="1" applyFont="1" applyFill="1" applyBorder="1" applyAlignment="1">
      <alignment horizontal="center" vertical="center" wrapText="1"/>
    </xf>
    <xf numFmtId="0" fontId="9" fillId="9" borderId="10" xfId="1" applyFont="1" applyFill="1" applyBorder="1" applyAlignment="1">
      <alignment horizontal="center" vertical="center" wrapText="1"/>
    </xf>
  </cellXfs>
  <cellStyles count="2">
    <cellStyle name="Link" xfId="1" builtinId="8"/>
    <cellStyle name="Standard" xfId="0" builtinId="0"/>
  </cellStyles>
  <dxfs count="5">
    <dxf>
      <font>
        <b/>
        <i val="0"/>
        <color theme="1"/>
      </font>
      <numFmt numFmtId="0" formatCode="General"/>
      <fill>
        <patternFill>
          <bgColor rgb="FF00FF00"/>
        </patternFill>
      </fill>
    </dxf>
    <dxf>
      <font>
        <b/>
        <i val="0"/>
        <color theme="1"/>
      </font>
      <numFmt numFmtId="0" formatCode="General"/>
      <fill>
        <patternFill>
          <bgColor rgb="FF00FF00"/>
        </patternFill>
      </fill>
    </dxf>
    <dxf>
      <font>
        <b/>
        <i val="0"/>
        <color theme="1"/>
      </font>
      <numFmt numFmtId="0" formatCode="General"/>
      <fill>
        <patternFill>
          <bgColor rgb="FF00FF00"/>
        </patternFill>
      </fill>
    </dxf>
    <dxf>
      <font>
        <b/>
        <i val="0"/>
        <color theme="1"/>
      </font>
      <numFmt numFmtId="0" formatCode="General"/>
      <fill>
        <patternFill>
          <bgColor rgb="FF00FF00"/>
        </patternFill>
      </fill>
    </dxf>
    <dxf>
      <font>
        <b/>
        <i val="0"/>
        <color theme="1"/>
      </font>
      <numFmt numFmtId="0" formatCode="General"/>
      <fill>
        <patternFill>
          <bgColor rgb="FF00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opus4.kobv.de/opus4-hs-duesseldorf/files/621/vb40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82"/>
  <sheetViews>
    <sheetView tabSelected="1" workbookViewId="0">
      <selection activeCell="K9" sqref="K9"/>
    </sheetView>
  </sheetViews>
  <sheetFormatPr baseColWidth="10" defaultColWidth="8.83203125" defaultRowHeight="12.75" x14ac:dyDescent="0.2"/>
  <cols>
    <col min="1" max="1" width="7.6640625" customWidth="1"/>
    <col min="2" max="2" width="38.83203125" customWidth="1"/>
    <col min="3" max="3" width="7" customWidth="1"/>
    <col min="4" max="4" width="33.83203125" customWidth="1"/>
    <col min="5" max="5" width="11" customWidth="1"/>
    <col min="6" max="6" width="11.5" customWidth="1"/>
  </cols>
  <sheetData>
    <row r="1" spans="1:68" ht="15.75" x14ac:dyDescent="0.2">
      <c r="A1" s="1" t="s">
        <v>28</v>
      </c>
      <c r="B1" s="2"/>
      <c r="C1" s="2"/>
      <c r="D1" s="2"/>
      <c r="E1" s="2"/>
      <c r="F1" s="3"/>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row>
    <row r="2" spans="1:68" x14ac:dyDescent="0.2">
      <c r="A2" s="4"/>
      <c r="B2" s="5"/>
      <c r="C2" s="6"/>
      <c r="D2" s="5"/>
      <c r="E2" s="6"/>
      <c r="F2" s="7"/>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row>
    <row r="3" spans="1:68" x14ac:dyDescent="0.2">
      <c r="A3" s="4"/>
      <c r="B3" s="8" t="s">
        <v>20</v>
      </c>
      <c r="C3" s="6"/>
      <c r="D3" s="9" t="s">
        <v>21</v>
      </c>
      <c r="E3" s="6"/>
      <c r="F3" s="7"/>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row>
    <row r="4" spans="1:68" ht="39" customHeight="1" thickBot="1" x14ac:dyDescent="0.25">
      <c r="A4" s="10" t="s">
        <v>22</v>
      </c>
      <c r="B4" s="11" t="s">
        <v>23</v>
      </c>
      <c r="C4" s="12" t="s">
        <v>24</v>
      </c>
      <c r="D4" s="11" t="s">
        <v>25</v>
      </c>
      <c r="E4" s="12" t="s">
        <v>26</v>
      </c>
      <c r="F4" s="13" t="s">
        <v>27</v>
      </c>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c r="BB4" s="89"/>
      <c r="BC4" s="89"/>
      <c r="BD4" s="89"/>
      <c r="BE4" s="89"/>
      <c r="BF4" s="89"/>
      <c r="BG4" s="89"/>
      <c r="BH4" s="89"/>
      <c r="BI4" s="89"/>
      <c r="BJ4" s="89"/>
      <c r="BK4" s="89"/>
      <c r="BL4" s="89"/>
      <c r="BM4" s="89"/>
      <c r="BN4" s="89"/>
      <c r="BO4" s="89"/>
      <c r="BP4" s="89"/>
    </row>
    <row r="5" spans="1:68" ht="21.75" customHeight="1" thickBot="1" x14ac:dyDescent="0.25">
      <c r="A5" s="91" t="s">
        <v>35</v>
      </c>
      <c r="B5" s="92"/>
      <c r="C5" s="92"/>
      <c r="D5" s="92"/>
      <c r="E5" s="92"/>
      <c r="F5" s="93"/>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row>
    <row r="6" spans="1:68" ht="21.75" customHeight="1" thickBot="1" x14ac:dyDescent="0.25">
      <c r="A6" s="14"/>
      <c r="B6" s="15" t="str">
        <f>IF(G7&gt;=70,"Thesis Zulassung möglich - 70 CP (ohne Abschlussprüfung) vorhanden.","Thesis Zulassung nicht möglich - es fehlen "&amp;70-G7&amp;" CP bis zur möglichen Zulassung (70 CP)")</f>
        <v>Thesis Zulassung nicht möglich - es fehlen 70 CP bis zur möglichen Zulassung (70 CP)</v>
      </c>
      <c r="C6" s="15"/>
      <c r="D6" s="15"/>
      <c r="E6" s="15"/>
      <c r="F6" s="16"/>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c r="BB6" s="89"/>
      <c r="BC6" s="89"/>
      <c r="BD6" s="89"/>
      <c r="BE6" s="89"/>
      <c r="BF6" s="89"/>
      <c r="BG6" s="89"/>
      <c r="BH6" s="89"/>
      <c r="BI6" s="89"/>
      <c r="BJ6" s="89"/>
      <c r="BK6" s="89"/>
      <c r="BL6" s="89"/>
      <c r="BM6" s="89"/>
      <c r="BN6" s="89"/>
      <c r="BO6" s="89"/>
      <c r="BP6" s="89"/>
    </row>
    <row r="7" spans="1:68" ht="12" customHeight="1" thickBot="1" x14ac:dyDescent="0.25">
      <c r="A7" s="17">
        <v>10</v>
      </c>
      <c r="B7" s="18" t="s">
        <v>0</v>
      </c>
      <c r="C7" s="19">
        <v>90</v>
      </c>
      <c r="D7" s="18"/>
      <c r="E7" s="20"/>
      <c r="F7" s="21">
        <f>F8+F23+F30+F37</f>
        <v>0</v>
      </c>
      <c r="G7" s="90">
        <f>F8+F23+F30</f>
        <v>0</v>
      </c>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row>
    <row r="8" spans="1:68" ht="12" customHeight="1" thickBot="1" x14ac:dyDescent="0.25">
      <c r="A8" s="22">
        <v>1000</v>
      </c>
      <c r="B8" s="23" t="s">
        <v>1</v>
      </c>
      <c r="C8" s="24">
        <v>46</v>
      </c>
      <c r="D8" s="23"/>
      <c r="E8" s="25"/>
      <c r="F8" s="26">
        <f>F9+F13+F18</f>
        <v>0</v>
      </c>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89"/>
      <c r="BK8" s="89"/>
      <c r="BL8" s="89"/>
      <c r="BM8" s="89"/>
      <c r="BN8" s="89"/>
      <c r="BO8" s="89"/>
      <c r="BP8" s="89"/>
    </row>
    <row r="9" spans="1:68" ht="12" customHeight="1" x14ac:dyDescent="0.2">
      <c r="A9" s="27">
        <v>101</v>
      </c>
      <c r="B9" s="28" t="s">
        <v>2</v>
      </c>
      <c r="C9" s="29">
        <v>12</v>
      </c>
      <c r="D9" s="28"/>
      <c r="E9" s="30"/>
      <c r="F9" s="31">
        <f>F10+F11+F12</f>
        <v>0</v>
      </c>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89"/>
      <c r="BK9" s="89"/>
      <c r="BL9" s="89"/>
      <c r="BM9" s="89"/>
      <c r="BN9" s="89"/>
      <c r="BO9" s="89"/>
      <c r="BP9" s="89"/>
    </row>
    <row r="10" spans="1:68" ht="12" customHeight="1" x14ac:dyDescent="0.2">
      <c r="A10" s="32">
        <v>10111</v>
      </c>
      <c r="B10" s="33" t="s">
        <v>3</v>
      </c>
      <c r="C10" s="34">
        <v>5</v>
      </c>
      <c r="D10" s="35"/>
      <c r="E10" s="9" t="s">
        <v>33</v>
      </c>
      <c r="F10" s="36">
        <f>IF(E10="Offen",0,C10)</f>
        <v>0</v>
      </c>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row>
    <row r="11" spans="1:68" ht="12" customHeight="1" x14ac:dyDescent="0.2">
      <c r="A11" s="37">
        <v>10121</v>
      </c>
      <c r="B11" s="38" t="s">
        <v>4</v>
      </c>
      <c r="C11" s="39">
        <v>5</v>
      </c>
      <c r="D11" s="40"/>
      <c r="E11" s="41" t="s">
        <v>33</v>
      </c>
      <c r="F11" s="36">
        <f>IF(E11="Offen",0,C11)</f>
        <v>0</v>
      </c>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row>
    <row r="12" spans="1:68" ht="12" customHeight="1" x14ac:dyDescent="0.2">
      <c r="A12" s="42">
        <v>10131</v>
      </c>
      <c r="B12" s="43" t="s">
        <v>5</v>
      </c>
      <c r="C12" s="44">
        <v>2</v>
      </c>
      <c r="D12" s="45"/>
      <c r="E12" s="46" t="s">
        <v>33</v>
      </c>
      <c r="F12" s="36">
        <f>IF(E12="Offen",0,C12)</f>
        <v>0</v>
      </c>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c r="BB12" s="89"/>
      <c r="BC12" s="89"/>
      <c r="BD12" s="89"/>
      <c r="BE12" s="89"/>
      <c r="BF12" s="89"/>
      <c r="BG12" s="89"/>
      <c r="BH12" s="89"/>
      <c r="BI12" s="89"/>
      <c r="BJ12" s="89"/>
      <c r="BK12" s="89"/>
      <c r="BL12" s="89"/>
      <c r="BM12" s="89"/>
      <c r="BN12" s="89"/>
      <c r="BO12" s="89"/>
      <c r="BP12" s="89"/>
    </row>
    <row r="13" spans="1:68" ht="12" customHeight="1" x14ac:dyDescent="0.2">
      <c r="A13" s="47">
        <v>102</v>
      </c>
      <c r="B13" s="48" t="s">
        <v>6</v>
      </c>
      <c r="C13" s="49">
        <v>14</v>
      </c>
      <c r="D13" s="48"/>
      <c r="E13" s="50"/>
      <c r="F13" s="51">
        <f>F14+F15+F16</f>
        <v>0</v>
      </c>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c r="BB13" s="89"/>
      <c r="BC13" s="89"/>
      <c r="BD13" s="89"/>
      <c r="BE13" s="89"/>
      <c r="BF13" s="89"/>
      <c r="BG13" s="89"/>
      <c r="BH13" s="89"/>
      <c r="BI13" s="89"/>
      <c r="BJ13" s="89"/>
      <c r="BK13" s="89"/>
      <c r="BL13" s="89"/>
      <c r="BM13" s="89"/>
      <c r="BN13" s="89"/>
      <c r="BO13" s="89"/>
      <c r="BP13" s="89"/>
    </row>
    <row r="14" spans="1:68" ht="12" customHeight="1" x14ac:dyDescent="0.2">
      <c r="A14" s="32">
        <v>10211</v>
      </c>
      <c r="B14" s="33" t="s">
        <v>7</v>
      </c>
      <c r="C14" s="34">
        <v>6</v>
      </c>
      <c r="D14" s="35"/>
      <c r="E14" s="9" t="s">
        <v>33</v>
      </c>
      <c r="F14" s="36">
        <f>IF(E14="Offen",0,C14)</f>
        <v>0</v>
      </c>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c r="BB14" s="89"/>
      <c r="BC14" s="89"/>
      <c r="BD14" s="89"/>
      <c r="BE14" s="89"/>
      <c r="BF14" s="89"/>
      <c r="BG14" s="89"/>
      <c r="BH14" s="89"/>
      <c r="BI14" s="89"/>
      <c r="BJ14" s="89"/>
      <c r="BK14" s="89"/>
      <c r="BL14" s="89"/>
      <c r="BM14" s="89"/>
      <c r="BN14" s="89"/>
      <c r="BO14" s="89"/>
      <c r="BP14" s="89"/>
    </row>
    <row r="15" spans="1:68" ht="12" customHeight="1" x14ac:dyDescent="0.2">
      <c r="A15" s="37">
        <v>10221</v>
      </c>
      <c r="B15" s="38" t="s">
        <v>8</v>
      </c>
      <c r="C15" s="39">
        <v>6</v>
      </c>
      <c r="D15" s="40"/>
      <c r="E15" s="41" t="s">
        <v>33</v>
      </c>
      <c r="F15" s="36">
        <f>IF(E15="Offen",0,C15)</f>
        <v>0</v>
      </c>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c r="BG15" s="89"/>
      <c r="BH15" s="89"/>
      <c r="BI15" s="89"/>
      <c r="BJ15" s="89"/>
      <c r="BK15" s="89"/>
      <c r="BL15" s="89"/>
      <c r="BM15" s="89"/>
      <c r="BN15" s="89"/>
      <c r="BO15" s="89"/>
      <c r="BP15" s="89"/>
    </row>
    <row r="16" spans="1:68" ht="12" customHeight="1" x14ac:dyDescent="0.2">
      <c r="A16" s="42">
        <v>10231</v>
      </c>
      <c r="B16" s="43" t="s">
        <v>9</v>
      </c>
      <c r="C16" s="44">
        <v>2</v>
      </c>
      <c r="D16" s="45"/>
      <c r="E16" s="46" t="s">
        <v>33</v>
      </c>
      <c r="F16" s="52">
        <f>IF(E16="Offen",0,C16)</f>
        <v>0</v>
      </c>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89"/>
      <c r="BE16" s="89"/>
      <c r="BF16" s="89"/>
      <c r="BG16" s="89"/>
      <c r="BH16" s="89"/>
      <c r="BI16" s="89"/>
      <c r="BJ16" s="89"/>
      <c r="BK16" s="89"/>
      <c r="BL16" s="89"/>
      <c r="BM16" s="89"/>
      <c r="BN16" s="89"/>
      <c r="BO16" s="89"/>
      <c r="BP16" s="89"/>
    </row>
    <row r="17" spans="1:68" ht="24.75" customHeight="1" x14ac:dyDescent="0.2">
      <c r="A17" s="53" t="s">
        <v>29</v>
      </c>
      <c r="B17" s="54"/>
      <c r="C17" s="54"/>
      <c r="D17" s="54"/>
      <c r="E17" s="54"/>
      <c r="F17" s="55"/>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row>
    <row r="18" spans="1:68" ht="12" customHeight="1" x14ac:dyDescent="0.2">
      <c r="A18" s="56">
        <v>103</v>
      </c>
      <c r="B18" s="57" t="s">
        <v>10</v>
      </c>
      <c r="C18" s="58">
        <v>20</v>
      </c>
      <c r="D18" s="57"/>
      <c r="E18" s="59"/>
      <c r="F18" s="60">
        <f>F19+F20+F21+F22</f>
        <v>0</v>
      </c>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c r="BG18" s="89"/>
      <c r="BH18" s="89"/>
      <c r="BI18" s="89"/>
      <c r="BJ18" s="89"/>
      <c r="BK18" s="89"/>
      <c r="BL18" s="89"/>
      <c r="BM18" s="89"/>
      <c r="BN18" s="89"/>
      <c r="BO18" s="89"/>
      <c r="BP18" s="89"/>
    </row>
    <row r="19" spans="1:68" ht="12" customHeight="1" x14ac:dyDescent="0.2">
      <c r="A19" s="61">
        <v>10311</v>
      </c>
      <c r="B19" s="70" t="s">
        <v>34</v>
      </c>
      <c r="C19" s="62">
        <v>6</v>
      </c>
      <c r="D19" s="63"/>
      <c r="E19" s="64" t="s">
        <v>33</v>
      </c>
      <c r="F19" s="65">
        <f>IF(E19="Offen",0,C19)</f>
        <v>0</v>
      </c>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row>
    <row r="20" spans="1:68" ht="12" customHeight="1" x14ac:dyDescent="0.2">
      <c r="A20" s="37">
        <v>10321</v>
      </c>
      <c r="B20" s="70" t="s">
        <v>34</v>
      </c>
      <c r="C20" s="39">
        <v>6</v>
      </c>
      <c r="D20" s="40"/>
      <c r="E20" s="66" t="s">
        <v>33</v>
      </c>
      <c r="F20" s="52">
        <f>IF(E20="Offen",0,C20)</f>
        <v>0</v>
      </c>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row>
    <row r="21" spans="1:68" ht="12" customHeight="1" x14ac:dyDescent="0.2">
      <c r="A21" s="67">
        <v>10341</v>
      </c>
      <c r="B21" s="68" t="s">
        <v>11</v>
      </c>
      <c r="C21" s="69">
        <v>6</v>
      </c>
      <c r="D21" s="70"/>
      <c r="E21" s="9" t="s">
        <v>33</v>
      </c>
      <c r="F21" s="71">
        <f>IF(E21="Offen",0,C21)</f>
        <v>0</v>
      </c>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c r="BL21" s="89"/>
      <c r="BM21" s="89"/>
      <c r="BN21" s="89"/>
      <c r="BO21" s="89"/>
      <c r="BP21" s="89"/>
    </row>
    <row r="22" spans="1:68" ht="12" customHeight="1" thickBot="1" x14ac:dyDescent="0.25">
      <c r="A22" s="72">
        <v>10351</v>
      </c>
      <c r="B22" s="73" t="s">
        <v>9</v>
      </c>
      <c r="C22" s="74">
        <v>2</v>
      </c>
      <c r="D22" s="75"/>
      <c r="E22" s="41" t="s">
        <v>33</v>
      </c>
      <c r="F22" s="36">
        <f>IF(E22="Offen",0,C22)</f>
        <v>0</v>
      </c>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c r="BL22" s="89"/>
      <c r="BM22" s="89"/>
      <c r="BN22" s="89"/>
      <c r="BO22" s="89"/>
      <c r="BP22" s="89"/>
    </row>
    <row r="23" spans="1:68" ht="12" customHeight="1" thickBot="1" x14ac:dyDescent="0.25">
      <c r="A23" s="22">
        <v>2000</v>
      </c>
      <c r="B23" s="23" t="s">
        <v>12</v>
      </c>
      <c r="C23" s="24">
        <v>14</v>
      </c>
      <c r="D23" s="23"/>
      <c r="E23" s="25"/>
      <c r="F23" s="26">
        <f>F25</f>
        <v>0</v>
      </c>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c r="BL23" s="89"/>
      <c r="BM23" s="89"/>
      <c r="BN23" s="89"/>
      <c r="BO23" s="89"/>
      <c r="BP23" s="89"/>
    </row>
    <row r="24" spans="1:68" ht="24.75" customHeight="1" x14ac:dyDescent="0.2">
      <c r="A24" s="53" t="s">
        <v>30</v>
      </c>
      <c r="B24" s="54"/>
      <c r="C24" s="54"/>
      <c r="D24" s="54"/>
      <c r="E24" s="54"/>
      <c r="F24" s="55"/>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c r="BL24" s="89"/>
      <c r="BM24" s="89"/>
      <c r="BN24" s="89"/>
      <c r="BO24" s="89"/>
      <c r="BP24" s="89"/>
    </row>
    <row r="25" spans="1:68" ht="12" customHeight="1" x14ac:dyDescent="0.2">
      <c r="A25" s="56">
        <v>201</v>
      </c>
      <c r="B25" s="57" t="s">
        <v>13</v>
      </c>
      <c r="C25" s="58">
        <v>14</v>
      </c>
      <c r="D25" s="57"/>
      <c r="E25" s="59"/>
      <c r="F25" s="60">
        <f>F26+F27+F28+F29</f>
        <v>0</v>
      </c>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c r="BL25" s="89"/>
      <c r="BM25" s="89"/>
      <c r="BN25" s="89"/>
      <c r="BO25" s="89"/>
      <c r="BP25" s="89"/>
    </row>
    <row r="26" spans="1:68" ht="12" customHeight="1" x14ac:dyDescent="0.2">
      <c r="A26" s="32">
        <v>20111</v>
      </c>
      <c r="B26" s="70" t="s">
        <v>34</v>
      </c>
      <c r="C26" s="34">
        <v>4</v>
      </c>
      <c r="D26" s="35"/>
      <c r="E26" s="9" t="s">
        <v>33</v>
      </c>
      <c r="F26" s="36">
        <f>IF(E26="Offen",0,C26)</f>
        <v>0</v>
      </c>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c r="BL26" s="89"/>
      <c r="BM26" s="89"/>
      <c r="BN26" s="89"/>
      <c r="BO26" s="89"/>
      <c r="BP26" s="89"/>
    </row>
    <row r="27" spans="1:68" ht="12" customHeight="1" x14ac:dyDescent="0.2">
      <c r="A27" s="37">
        <v>20121</v>
      </c>
      <c r="B27" s="70" t="s">
        <v>34</v>
      </c>
      <c r="C27" s="39">
        <v>4</v>
      </c>
      <c r="D27" s="40"/>
      <c r="E27" s="41" t="s">
        <v>33</v>
      </c>
      <c r="F27" s="36">
        <f>IF(E27="Offen",0,C27)</f>
        <v>0</v>
      </c>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c r="BL27" s="89"/>
      <c r="BM27" s="89"/>
      <c r="BN27" s="89"/>
      <c r="BO27" s="89"/>
      <c r="BP27" s="89"/>
    </row>
    <row r="28" spans="1:68" ht="12" customHeight="1" x14ac:dyDescent="0.2">
      <c r="A28" s="76">
        <v>20141</v>
      </c>
      <c r="B28" s="70" t="s">
        <v>34</v>
      </c>
      <c r="C28" s="77">
        <v>4</v>
      </c>
      <c r="D28" s="35"/>
      <c r="E28" s="9" t="s">
        <v>33</v>
      </c>
      <c r="F28" s="36">
        <f>IF(E28="Offen",0,C28)</f>
        <v>0</v>
      </c>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c r="BL28" s="89"/>
      <c r="BM28" s="89"/>
      <c r="BN28" s="89"/>
      <c r="BO28" s="89"/>
      <c r="BP28" s="89"/>
    </row>
    <row r="29" spans="1:68" ht="12" customHeight="1" thickBot="1" x14ac:dyDescent="0.25">
      <c r="A29" s="32">
        <v>20151</v>
      </c>
      <c r="B29" s="33" t="s">
        <v>9</v>
      </c>
      <c r="C29" s="34">
        <v>2</v>
      </c>
      <c r="D29" s="35"/>
      <c r="E29" s="46" t="s">
        <v>33</v>
      </c>
      <c r="F29" s="36">
        <f>IF(E29="Offen",0,C29)</f>
        <v>0</v>
      </c>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c r="BL29" s="89"/>
      <c r="BM29" s="89"/>
      <c r="BN29" s="89"/>
      <c r="BO29" s="89"/>
      <c r="BP29" s="89"/>
    </row>
    <row r="30" spans="1:68" ht="12" customHeight="1" thickBot="1" x14ac:dyDescent="0.25">
      <c r="A30" s="22">
        <v>3000</v>
      </c>
      <c r="B30" s="23" t="s">
        <v>14</v>
      </c>
      <c r="C30" s="24">
        <v>10</v>
      </c>
      <c r="D30" s="23"/>
      <c r="E30" s="25"/>
      <c r="F30" s="26">
        <f>F32+F35</f>
        <v>0</v>
      </c>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c r="BL30" s="89"/>
      <c r="BM30" s="89"/>
      <c r="BN30" s="89"/>
      <c r="BO30" s="89"/>
      <c r="BP30" s="89"/>
    </row>
    <row r="31" spans="1:68" ht="24.75" customHeight="1" x14ac:dyDescent="0.2">
      <c r="A31" s="53" t="s">
        <v>32</v>
      </c>
      <c r="B31" s="54"/>
      <c r="C31" s="54"/>
      <c r="D31" s="54"/>
      <c r="E31" s="54"/>
      <c r="F31" s="55"/>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89"/>
      <c r="BM31" s="89"/>
      <c r="BN31" s="89"/>
      <c r="BO31" s="89"/>
      <c r="BP31" s="89"/>
    </row>
    <row r="32" spans="1:68" ht="12" customHeight="1" x14ac:dyDescent="0.2">
      <c r="A32" s="56">
        <v>301</v>
      </c>
      <c r="B32" s="57" t="s">
        <v>15</v>
      </c>
      <c r="C32" s="58">
        <v>5</v>
      </c>
      <c r="D32" s="57"/>
      <c r="E32" s="59"/>
      <c r="F32" s="60">
        <f>F33</f>
        <v>0</v>
      </c>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c r="BL32" s="89"/>
      <c r="BM32" s="89"/>
      <c r="BN32" s="89"/>
      <c r="BO32" s="89"/>
      <c r="BP32" s="89"/>
    </row>
    <row r="33" spans="1:68" ht="12" customHeight="1" x14ac:dyDescent="0.2">
      <c r="A33" s="42">
        <v>30111</v>
      </c>
      <c r="B33" s="70" t="s">
        <v>34</v>
      </c>
      <c r="C33" s="44">
        <v>5</v>
      </c>
      <c r="D33" s="45"/>
      <c r="E33" s="46" t="s">
        <v>33</v>
      </c>
      <c r="F33" s="36">
        <f>IF(E33="Offen",0,C33)</f>
        <v>0</v>
      </c>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c r="BL33" s="89"/>
      <c r="BM33" s="89"/>
      <c r="BN33" s="89"/>
      <c r="BO33" s="89"/>
      <c r="BP33" s="89"/>
    </row>
    <row r="34" spans="1:68" ht="24.75" customHeight="1" x14ac:dyDescent="0.2">
      <c r="A34" s="53" t="s">
        <v>31</v>
      </c>
      <c r="B34" s="54"/>
      <c r="C34" s="54"/>
      <c r="D34" s="54"/>
      <c r="E34" s="54"/>
      <c r="F34" s="55"/>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c r="BL34" s="89"/>
      <c r="BM34" s="89"/>
      <c r="BN34" s="89"/>
      <c r="BO34" s="89"/>
      <c r="BP34" s="89"/>
    </row>
    <row r="35" spans="1:68" ht="12" customHeight="1" x14ac:dyDescent="0.2">
      <c r="A35" s="56">
        <v>303</v>
      </c>
      <c r="B35" s="57" t="s">
        <v>16</v>
      </c>
      <c r="C35" s="58">
        <v>5</v>
      </c>
      <c r="D35" s="57"/>
      <c r="E35" s="59"/>
      <c r="F35" s="60">
        <f>F36</f>
        <v>0</v>
      </c>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c r="BL35" s="89"/>
      <c r="BM35" s="89"/>
      <c r="BN35" s="89"/>
      <c r="BO35" s="89"/>
      <c r="BP35" s="89"/>
    </row>
    <row r="36" spans="1:68" ht="12" customHeight="1" thickBot="1" x14ac:dyDescent="0.25">
      <c r="A36" s="78">
        <v>30311</v>
      </c>
      <c r="B36" s="70" t="s">
        <v>34</v>
      </c>
      <c r="C36" s="79">
        <v>5</v>
      </c>
      <c r="D36" s="80"/>
      <c r="E36" s="81" t="s">
        <v>33</v>
      </c>
      <c r="F36" s="52">
        <f>IF(E36="Offen",0,C36)</f>
        <v>0</v>
      </c>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row>
    <row r="37" spans="1:68" ht="12" customHeight="1" thickBot="1" x14ac:dyDescent="0.25">
      <c r="A37" s="22">
        <v>8000</v>
      </c>
      <c r="B37" s="23" t="s">
        <v>17</v>
      </c>
      <c r="C37" s="24">
        <v>20</v>
      </c>
      <c r="D37" s="23"/>
      <c r="E37" s="25"/>
      <c r="F37" s="26">
        <f>F38+F39</f>
        <v>0</v>
      </c>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c r="BL37" s="89"/>
      <c r="BM37" s="89"/>
      <c r="BN37" s="89"/>
      <c r="BO37" s="89"/>
      <c r="BP37" s="89"/>
    </row>
    <row r="38" spans="1:68" ht="12" customHeight="1" x14ac:dyDescent="0.2">
      <c r="A38" s="61">
        <v>8001</v>
      </c>
      <c r="B38" s="82" t="s">
        <v>18</v>
      </c>
      <c r="C38" s="62">
        <v>18</v>
      </c>
      <c r="D38" s="63"/>
      <c r="E38" s="64" t="s">
        <v>33</v>
      </c>
      <c r="F38" s="65">
        <f>IF(E38="Offen",0,C38)</f>
        <v>0</v>
      </c>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c r="BL38" s="89"/>
      <c r="BM38" s="89"/>
      <c r="BN38" s="89"/>
      <c r="BO38" s="89"/>
      <c r="BP38" s="89"/>
    </row>
    <row r="39" spans="1:68" ht="12" customHeight="1" thickBot="1" x14ac:dyDescent="0.25">
      <c r="A39" s="83">
        <v>8002</v>
      </c>
      <c r="B39" s="84" t="s">
        <v>19</v>
      </c>
      <c r="C39" s="85">
        <v>2</v>
      </c>
      <c r="D39" s="86"/>
      <c r="E39" s="87" t="s">
        <v>33</v>
      </c>
      <c r="F39" s="88">
        <f>IF(E39="Offen",0,C39)</f>
        <v>0</v>
      </c>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c r="BL39" s="89"/>
      <c r="BM39" s="89"/>
      <c r="BN39" s="89"/>
      <c r="BO39" s="89"/>
      <c r="BP39" s="89"/>
    </row>
    <row r="40" spans="1:68" ht="21.75" customHeight="1" thickBot="1" x14ac:dyDescent="0.25">
      <c r="A40" s="14"/>
      <c r="B40" s="15" t="str">
        <f>B6</f>
        <v>Thesis Zulassung nicht möglich - es fehlen 70 CP bis zur möglichen Zulassung (70 CP)</v>
      </c>
      <c r="C40" s="15"/>
      <c r="D40" s="15"/>
      <c r="E40" s="15"/>
      <c r="F40" s="16"/>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89"/>
      <c r="BM40" s="89"/>
      <c r="BN40" s="89"/>
      <c r="BO40" s="89"/>
      <c r="BP40" s="89"/>
    </row>
    <row r="41" spans="1:68" ht="12" customHeight="1" x14ac:dyDescent="0.2">
      <c r="A41" s="89"/>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c r="BL41" s="89"/>
      <c r="BM41" s="89"/>
      <c r="BN41" s="89"/>
      <c r="BO41" s="89"/>
      <c r="BP41" s="89"/>
    </row>
    <row r="42" spans="1:68" ht="12" customHeight="1" x14ac:dyDescent="0.2">
      <c r="A42" s="89"/>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c r="BL42" s="89"/>
      <c r="BM42" s="89"/>
      <c r="BN42" s="89"/>
      <c r="BO42" s="89"/>
      <c r="BP42" s="89"/>
    </row>
    <row r="43" spans="1:68" ht="12" customHeight="1" x14ac:dyDescent="0.2">
      <c r="A43" s="89"/>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c r="BL43" s="89"/>
      <c r="BM43" s="89"/>
      <c r="BN43" s="89"/>
      <c r="BO43" s="89"/>
      <c r="BP43" s="89"/>
    </row>
    <row r="44" spans="1:68" ht="12" customHeight="1" x14ac:dyDescent="0.2">
      <c r="A44" s="89"/>
      <c r="B44" s="89"/>
      <c r="C44" s="89"/>
      <c r="D44" s="89"/>
      <c r="E44" s="89"/>
      <c r="F44" s="89"/>
      <c r="G44" s="89"/>
      <c r="H44" s="89"/>
      <c r="I44" s="89"/>
      <c r="J44" s="89"/>
      <c r="K44" s="89"/>
      <c r="L44" s="89"/>
      <c r="M44" s="89"/>
      <c r="N44" s="89"/>
      <c r="O44" s="89"/>
      <c r="P44" s="89"/>
      <c r="Q44" s="89"/>
      <c r="R44" s="89"/>
      <c r="S44" s="89"/>
      <c r="T44" s="89"/>
      <c r="U44" s="89"/>
      <c r="V44" s="89"/>
      <c r="W44" s="89"/>
      <c r="X44" s="89"/>
      <c r="Y44" s="89"/>
      <c r="Z44" s="89"/>
      <c r="AA44" s="89"/>
      <c r="AB44" s="89"/>
      <c r="AC44" s="89"/>
      <c r="AD44" s="89"/>
      <c r="AE44" s="89"/>
      <c r="AF44" s="89"/>
      <c r="AG44" s="89"/>
      <c r="AH44" s="89"/>
      <c r="AI44" s="89"/>
      <c r="AJ44" s="89"/>
      <c r="AK44" s="89"/>
      <c r="AL44" s="89"/>
      <c r="AM44" s="89"/>
      <c r="AN44" s="89"/>
      <c r="AO44" s="89"/>
      <c r="AP44" s="89"/>
      <c r="AQ44" s="89"/>
      <c r="AR44" s="89"/>
      <c r="AS44" s="89"/>
      <c r="AT44" s="89"/>
      <c r="AU44" s="89"/>
      <c r="AV44" s="89"/>
      <c r="AW44" s="89"/>
      <c r="AX44" s="89"/>
      <c r="AY44" s="89"/>
      <c r="AZ44" s="89"/>
      <c r="BA44" s="89"/>
      <c r="BB44" s="89"/>
      <c r="BC44" s="89"/>
      <c r="BD44" s="89"/>
      <c r="BE44" s="89"/>
      <c r="BF44" s="89"/>
      <c r="BG44" s="89"/>
      <c r="BH44" s="89"/>
      <c r="BI44" s="89"/>
      <c r="BJ44" s="89"/>
      <c r="BK44" s="89"/>
      <c r="BL44" s="89"/>
      <c r="BM44" s="89"/>
      <c r="BN44" s="89"/>
      <c r="BO44" s="89"/>
      <c r="BP44" s="89"/>
    </row>
    <row r="45" spans="1:68" ht="12" customHeight="1" x14ac:dyDescent="0.2">
      <c r="A45" s="89"/>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c r="BL45" s="89"/>
      <c r="BM45" s="89"/>
      <c r="BN45" s="89"/>
      <c r="BO45" s="89"/>
      <c r="BP45" s="89"/>
    </row>
    <row r="46" spans="1:68" ht="12" customHeight="1" x14ac:dyDescent="0.2">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c r="BL46" s="89"/>
      <c r="BM46" s="89"/>
      <c r="BN46" s="89"/>
      <c r="BO46" s="89"/>
      <c r="BP46" s="89"/>
    </row>
    <row r="47" spans="1:68" ht="12" customHeight="1" x14ac:dyDescent="0.2">
      <c r="A47" s="89"/>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c r="BL47" s="89"/>
      <c r="BM47" s="89"/>
      <c r="BN47" s="89"/>
      <c r="BO47" s="89"/>
      <c r="BP47" s="89"/>
    </row>
    <row r="48" spans="1:68" ht="12" customHeight="1" x14ac:dyDescent="0.2">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c r="BL48" s="89"/>
      <c r="BM48" s="89"/>
      <c r="BN48" s="89"/>
      <c r="BO48" s="89"/>
      <c r="BP48" s="89"/>
    </row>
    <row r="49" spans="1:68" ht="12" customHeight="1" x14ac:dyDescent="0.2">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c r="BL49" s="89"/>
      <c r="BM49" s="89"/>
      <c r="BN49" s="89"/>
      <c r="BO49" s="89"/>
      <c r="BP49" s="89"/>
    </row>
    <row r="50" spans="1:68" ht="12" customHeight="1" x14ac:dyDescent="0.2">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c r="BL50" s="89"/>
      <c r="BM50" s="89"/>
      <c r="BN50" s="89"/>
      <c r="BO50" s="89"/>
      <c r="BP50" s="89"/>
    </row>
    <row r="51" spans="1:68" ht="12" customHeight="1" x14ac:dyDescent="0.2">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89"/>
    </row>
    <row r="52" spans="1:68" ht="12" customHeight="1" x14ac:dyDescent="0.2">
      <c r="A52" s="89"/>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c r="BL52" s="89"/>
      <c r="BM52" s="89"/>
      <c r="BN52" s="89"/>
      <c r="BO52" s="89"/>
      <c r="BP52" s="89"/>
    </row>
    <row r="53" spans="1:68" ht="12" customHeight="1" x14ac:dyDescent="0.2">
      <c r="A53" s="89"/>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89"/>
    </row>
    <row r="54" spans="1:68" ht="12" customHeight="1" x14ac:dyDescent="0.2">
      <c r="A54" s="89"/>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row>
    <row r="55" spans="1:68" ht="12" customHeight="1" x14ac:dyDescent="0.2">
      <c r="A55" s="89"/>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c r="BL55" s="89"/>
      <c r="BM55" s="89"/>
      <c r="BN55" s="89"/>
      <c r="BO55" s="89"/>
      <c r="BP55" s="89"/>
    </row>
    <row r="56" spans="1:68" ht="12" customHeight="1" x14ac:dyDescent="0.2">
      <c r="A56" s="89"/>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row>
    <row r="57" spans="1:68" ht="12" customHeight="1" x14ac:dyDescent="0.2">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c r="BL57" s="89"/>
      <c r="BM57" s="89"/>
      <c r="BN57" s="89"/>
      <c r="BO57" s="89"/>
      <c r="BP57" s="89"/>
    </row>
    <row r="58" spans="1:68" ht="12" customHeight="1" x14ac:dyDescent="0.2">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c r="BL58" s="89"/>
      <c r="BM58" s="89"/>
      <c r="BN58" s="89"/>
      <c r="BO58" s="89"/>
      <c r="BP58" s="89"/>
    </row>
    <row r="59" spans="1:68" ht="12" customHeight="1" x14ac:dyDescent="0.2">
      <c r="A59" s="89"/>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row>
    <row r="60" spans="1:68" ht="12" customHeight="1" x14ac:dyDescent="0.2">
      <c r="A60" s="89"/>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row>
    <row r="61" spans="1:68" ht="12" customHeight="1" x14ac:dyDescent="0.2">
      <c r="A61" s="89"/>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89"/>
      <c r="BL61" s="89"/>
      <c r="BM61" s="89"/>
      <c r="BN61" s="89"/>
      <c r="BO61" s="89"/>
      <c r="BP61" s="89"/>
    </row>
    <row r="62" spans="1:68" ht="12" customHeight="1" x14ac:dyDescent="0.2">
      <c r="A62" s="89"/>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c r="BL62" s="89"/>
      <c r="BM62" s="89"/>
      <c r="BN62" s="89"/>
      <c r="BO62" s="89"/>
      <c r="BP62" s="89"/>
    </row>
    <row r="63" spans="1:68" ht="12" customHeight="1" x14ac:dyDescent="0.2">
      <c r="A63" s="89"/>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row>
    <row r="64" spans="1:68" ht="12" customHeight="1" x14ac:dyDescent="0.2">
      <c r="A64" s="89"/>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c r="BL64" s="89"/>
      <c r="BM64" s="89"/>
      <c r="BN64" s="89"/>
      <c r="BO64" s="89"/>
      <c r="BP64" s="89"/>
    </row>
    <row r="65" spans="1:68" ht="12" customHeight="1" x14ac:dyDescent="0.2">
      <c r="A65" s="89"/>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row>
    <row r="66" spans="1:68" ht="12" customHeight="1" x14ac:dyDescent="0.2">
      <c r="A66" s="89"/>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row>
    <row r="67" spans="1:68" ht="12" customHeight="1" x14ac:dyDescent="0.2">
      <c r="A67" s="89"/>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c r="BL67" s="89"/>
      <c r="BM67" s="89"/>
      <c r="BN67" s="89"/>
      <c r="BO67" s="89"/>
      <c r="BP67" s="89"/>
    </row>
    <row r="68" spans="1:68" ht="12" customHeight="1" x14ac:dyDescent="0.2">
      <c r="A68" s="89"/>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c r="BL68" s="89"/>
      <c r="BM68" s="89"/>
      <c r="BN68" s="89"/>
      <c r="BO68" s="89"/>
      <c r="BP68" s="89"/>
    </row>
    <row r="69" spans="1:68" ht="12" customHeight="1" x14ac:dyDescent="0.2">
      <c r="A69" s="89"/>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c r="BL69" s="89"/>
      <c r="BM69" s="89"/>
      <c r="BN69" s="89"/>
      <c r="BO69" s="89"/>
      <c r="BP69" s="89"/>
    </row>
    <row r="70" spans="1:68" ht="12" customHeight="1" x14ac:dyDescent="0.2">
      <c r="A70" s="89"/>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c r="BL70" s="89"/>
      <c r="BM70" s="89"/>
      <c r="BN70" s="89"/>
      <c r="BO70" s="89"/>
      <c r="BP70" s="89"/>
    </row>
    <row r="71" spans="1:68" ht="12" customHeight="1" x14ac:dyDescent="0.2">
      <c r="A71" s="89"/>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c r="BL71" s="89"/>
      <c r="BM71" s="89"/>
      <c r="BN71" s="89"/>
      <c r="BO71" s="89"/>
      <c r="BP71" s="89"/>
    </row>
    <row r="72" spans="1:68" ht="12" customHeight="1" x14ac:dyDescent="0.2">
      <c r="A72" s="89"/>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row>
    <row r="73" spans="1:68" ht="12" customHeight="1" x14ac:dyDescent="0.2">
      <c r="A73" s="89"/>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c r="AF73" s="89"/>
      <c r="AG73" s="89"/>
      <c r="AH73" s="89"/>
      <c r="AI73" s="89"/>
      <c r="AJ73" s="89"/>
      <c r="AK73" s="89"/>
      <c r="AL73" s="89"/>
      <c r="AM73" s="89"/>
      <c r="AN73" s="89"/>
      <c r="AO73" s="89"/>
      <c r="AP73" s="89"/>
      <c r="AQ73" s="89"/>
      <c r="AR73" s="89"/>
      <c r="AS73" s="89"/>
      <c r="AT73" s="89"/>
      <c r="AU73" s="89"/>
      <c r="AV73" s="89"/>
      <c r="AW73" s="89"/>
      <c r="AX73" s="89"/>
      <c r="AY73" s="89"/>
      <c r="AZ73" s="89"/>
      <c r="BA73" s="89"/>
      <c r="BB73" s="89"/>
      <c r="BC73" s="89"/>
      <c r="BD73" s="89"/>
      <c r="BE73" s="89"/>
      <c r="BF73" s="89"/>
      <c r="BG73" s="89"/>
      <c r="BH73" s="89"/>
      <c r="BI73" s="89"/>
      <c r="BJ73" s="89"/>
      <c r="BK73" s="89"/>
      <c r="BL73" s="89"/>
      <c r="BM73" s="89"/>
      <c r="BN73" s="89"/>
      <c r="BO73" s="89"/>
      <c r="BP73" s="89"/>
    </row>
    <row r="74" spans="1:68" ht="12" customHeight="1" x14ac:dyDescent="0.2">
      <c r="A74" s="89"/>
      <c r="B74" s="89"/>
      <c r="C74" s="89"/>
      <c r="D74" s="89"/>
      <c r="E74" s="89"/>
      <c r="F74" s="89"/>
      <c r="G74" s="89"/>
      <c r="H74" s="89"/>
      <c r="I74" s="89"/>
      <c r="J74" s="89"/>
      <c r="K74" s="89"/>
      <c r="L74" s="89"/>
      <c r="M74" s="89"/>
      <c r="N74" s="89"/>
      <c r="O74" s="89"/>
      <c r="P74" s="89"/>
      <c r="Q74" s="89"/>
      <c r="R74" s="89"/>
      <c r="S74" s="89"/>
      <c r="T74" s="89"/>
      <c r="U74" s="89"/>
      <c r="V74" s="89"/>
      <c r="W74" s="89"/>
      <c r="X74" s="89"/>
      <c r="Y74" s="89"/>
      <c r="Z74" s="89"/>
      <c r="AA74" s="89"/>
      <c r="AB74" s="89"/>
      <c r="AC74" s="89"/>
      <c r="AD74" s="89"/>
      <c r="AE74" s="89"/>
      <c r="AF74" s="89"/>
      <c r="AG74" s="89"/>
      <c r="AH74" s="89"/>
      <c r="AI74" s="89"/>
      <c r="AJ74" s="89"/>
      <c r="AK74" s="89"/>
      <c r="AL74" s="89"/>
      <c r="AM74" s="89"/>
      <c r="AN74" s="89"/>
      <c r="AO74" s="89"/>
      <c r="AP74" s="89"/>
      <c r="AQ74" s="89"/>
      <c r="AR74" s="89"/>
      <c r="AS74" s="89"/>
      <c r="AT74" s="89"/>
      <c r="AU74" s="89"/>
      <c r="AV74" s="89"/>
      <c r="AW74" s="89"/>
      <c r="AX74" s="89"/>
      <c r="AY74" s="89"/>
      <c r="AZ74" s="89"/>
      <c r="BA74" s="89"/>
      <c r="BB74" s="89"/>
      <c r="BC74" s="89"/>
      <c r="BD74" s="89"/>
      <c r="BE74" s="89"/>
      <c r="BF74" s="89"/>
      <c r="BG74" s="89"/>
      <c r="BH74" s="89"/>
      <c r="BI74" s="89"/>
      <c r="BJ74" s="89"/>
      <c r="BK74" s="89"/>
      <c r="BL74" s="89"/>
      <c r="BM74" s="89"/>
      <c r="BN74" s="89"/>
      <c r="BO74" s="89"/>
      <c r="BP74" s="89"/>
    </row>
    <row r="75" spans="1:68" ht="12" customHeight="1" x14ac:dyDescent="0.2">
      <c r="A75" s="89"/>
      <c r="B75" s="89"/>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c r="AT75" s="89"/>
      <c r="AU75" s="89"/>
      <c r="AV75" s="89"/>
      <c r="AW75" s="89"/>
      <c r="AX75" s="89"/>
      <c r="AY75" s="89"/>
      <c r="AZ75" s="89"/>
      <c r="BA75" s="89"/>
      <c r="BB75" s="89"/>
      <c r="BC75" s="89"/>
      <c r="BD75" s="89"/>
      <c r="BE75" s="89"/>
      <c r="BF75" s="89"/>
      <c r="BG75" s="89"/>
      <c r="BH75" s="89"/>
      <c r="BI75" s="89"/>
      <c r="BJ75" s="89"/>
      <c r="BK75" s="89"/>
      <c r="BL75" s="89"/>
      <c r="BM75" s="89"/>
      <c r="BN75" s="89"/>
      <c r="BO75" s="89"/>
      <c r="BP75" s="89"/>
    </row>
    <row r="76" spans="1:68" ht="12" customHeight="1" x14ac:dyDescent="0.2">
      <c r="A76" s="89"/>
      <c r="B76" s="89"/>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89"/>
      <c r="AE76" s="89"/>
      <c r="AF76" s="89"/>
      <c r="AG76" s="89"/>
      <c r="AH76" s="89"/>
      <c r="AI76" s="89"/>
      <c r="AJ76" s="89"/>
      <c r="AK76" s="89"/>
      <c r="AL76" s="89"/>
      <c r="AM76" s="89"/>
      <c r="AN76" s="89"/>
      <c r="AO76" s="89"/>
      <c r="AP76" s="89"/>
      <c r="AQ76" s="89"/>
      <c r="AR76" s="89"/>
      <c r="AS76" s="89"/>
      <c r="AT76" s="89"/>
      <c r="AU76" s="89"/>
      <c r="AV76" s="89"/>
      <c r="AW76" s="89"/>
      <c r="AX76" s="89"/>
      <c r="AY76" s="89"/>
      <c r="AZ76" s="89"/>
      <c r="BA76" s="89"/>
      <c r="BB76" s="89"/>
      <c r="BC76" s="89"/>
      <c r="BD76" s="89"/>
      <c r="BE76" s="89"/>
      <c r="BF76" s="89"/>
      <c r="BG76" s="89"/>
      <c r="BH76" s="89"/>
      <c r="BI76" s="89"/>
      <c r="BJ76" s="89"/>
      <c r="BK76" s="89"/>
      <c r="BL76" s="89"/>
      <c r="BM76" s="89"/>
      <c r="BN76" s="89"/>
      <c r="BO76" s="89"/>
      <c r="BP76" s="89"/>
    </row>
    <row r="77" spans="1:68" ht="12" customHeight="1" x14ac:dyDescent="0.2">
      <c r="A77" s="89"/>
      <c r="B77" s="89"/>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89"/>
      <c r="AE77" s="89"/>
      <c r="AF77" s="89"/>
      <c r="AG77" s="89"/>
      <c r="AH77" s="89"/>
      <c r="AI77" s="89"/>
      <c r="AJ77" s="89"/>
      <c r="AK77" s="89"/>
      <c r="AL77" s="89"/>
      <c r="AM77" s="89"/>
      <c r="AN77" s="89"/>
      <c r="AO77" s="89"/>
      <c r="AP77" s="89"/>
      <c r="AQ77" s="89"/>
      <c r="AR77" s="89"/>
      <c r="AS77" s="89"/>
      <c r="AT77" s="89"/>
      <c r="AU77" s="89"/>
      <c r="AV77" s="89"/>
      <c r="AW77" s="89"/>
      <c r="AX77" s="89"/>
      <c r="AY77" s="89"/>
      <c r="AZ77" s="89"/>
      <c r="BA77" s="89"/>
      <c r="BB77" s="89"/>
      <c r="BC77" s="89"/>
      <c r="BD77" s="89"/>
      <c r="BE77" s="89"/>
      <c r="BF77" s="89"/>
      <c r="BG77" s="89"/>
      <c r="BH77" s="89"/>
      <c r="BI77" s="89"/>
      <c r="BJ77" s="89"/>
      <c r="BK77" s="89"/>
      <c r="BL77" s="89"/>
      <c r="BM77" s="89"/>
      <c r="BN77" s="89"/>
      <c r="BO77" s="89"/>
      <c r="BP77" s="89"/>
    </row>
    <row r="78" spans="1:68" ht="12" customHeight="1" x14ac:dyDescent="0.2">
      <c r="A78" s="89"/>
      <c r="B78" s="89"/>
      <c r="C78" s="89"/>
      <c r="D78" s="89"/>
      <c r="E78" s="89"/>
      <c r="F78" s="89"/>
      <c r="G78" s="89"/>
      <c r="H78" s="89"/>
      <c r="I78" s="89"/>
      <c r="J78" s="89"/>
      <c r="K78" s="89"/>
      <c r="L78" s="89"/>
      <c r="M78" s="89"/>
      <c r="N78" s="89"/>
      <c r="O78" s="89"/>
      <c r="P78" s="89"/>
      <c r="Q78" s="89"/>
      <c r="R78" s="89"/>
      <c r="S78" s="89"/>
      <c r="T78" s="89"/>
      <c r="U78" s="89"/>
      <c r="V78" s="89"/>
      <c r="W78" s="89"/>
      <c r="X78" s="89"/>
      <c r="Y78" s="89"/>
      <c r="Z78" s="89"/>
      <c r="AA78" s="89"/>
      <c r="AB78" s="89"/>
      <c r="AC78" s="89"/>
      <c r="AD78" s="89"/>
      <c r="AE78" s="89"/>
      <c r="AF78" s="89"/>
      <c r="AG78" s="89"/>
      <c r="AH78" s="89"/>
      <c r="AI78" s="89"/>
      <c r="AJ78" s="89"/>
      <c r="AK78" s="89"/>
      <c r="AL78" s="89"/>
      <c r="AM78" s="89"/>
      <c r="AN78" s="89"/>
      <c r="AO78" s="89"/>
      <c r="AP78" s="89"/>
      <c r="AQ78" s="89"/>
      <c r="AR78" s="89"/>
      <c r="AS78" s="89"/>
      <c r="AT78" s="89"/>
      <c r="AU78" s="89"/>
      <c r="AV78" s="89"/>
      <c r="AW78" s="89"/>
      <c r="AX78" s="89"/>
      <c r="AY78" s="89"/>
      <c r="AZ78" s="89"/>
      <c r="BA78" s="89"/>
      <c r="BB78" s="89"/>
      <c r="BC78" s="89"/>
      <c r="BD78" s="89"/>
      <c r="BE78" s="89"/>
      <c r="BF78" s="89"/>
      <c r="BG78" s="89"/>
      <c r="BH78" s="89"/>
      <c r="BI78" s="89"/>
      <c r="BJ78" s="89"/>
      <c r="BK78" s="89"/>
      <c r="BL78" s="89"/>
      <c r="BM78" s="89"/>
      <c r="BN78" s="89"/>
      <c r="BO78" s="89"/>
      <c r="BP78" s="89"/>
    </row>
    <row r="79" spans="1:68" ht="12" customHeight="1" x14ac:dyDescent="0.2">
      <c r="A79" s="89"/>
      <c r="B79" s="89"/>
      <c r="C79" s="89"/>
      <c r="D79" s="89"/>
      <c r="E79" s="89"/>
      <c r="F79" s="89"/>
      <c r="G79" s="89"/>
      <c r="H79" s="89"/>
      <c r="I79" s="89"/>
      <c r="J79" s="89"/>
      <c r="K79" s="89"/>
      <c r="L79" s="89"/>
      <c r="M79" s="89"/>
      <c r="N79" s="89"/>
      <c r="O79" s="89"/>
      <c r="P79" s="89"/>
      <c r="Q79" s="89"/>
      <c r="R79" s="89"/>
      <c r="S79" s="89"/>
      <c r="T79" s="89"/>
      <c r="U79" s="89"/>
      <c r="V79" s="89"/>
      <c r="W79" s="89"/>
      <c r="X79" s="89"/>
      <c r="Y79" s="89"/>
      <c r="Z79" s="89"/>
      <c r="AA79" s="89"/>
      <c r="AB79" s="89"/>
      <c r="AC79" s="89"/>
      <c r="AD79" s="89"/>
      <c r="AE79" s="89"/>
      <c r="AF79" s="89"/>
      <c r="AG79" s="89"/>
      <c r="AH79" s="89"/>
      <c r="AI79" s="89"/>
      <c r="AJ79" s="89"/>
      <c r="AK79" s="89"/>
      <c r="AL79" s="89"/>
      <c r="AM79" s="89"/>
      <c r="AN79" s="89"/>
      <c r="AO79" s="89"/>
      <c r="AP79" s="89"/>
      <c r="AQ79" s="89"/>
      <c r="AR79" s="89"/>
      <c r="AS79" s="89"/>
      <c r="AT79" s="89"/>
      <c r="AU79" s="89"/>
      <c r="AV79" s="89"/>
      <c r="AW79" s="89"/>
      <c r="AX79" s="89"/>
      <c r="AY79" s="89"/>
      <c r="AZ79" s="89"/>
      <c r="BA79" s="89"/>
      <c r="BB79" s="89"/>
      <c r="BC79" s="89"/>
      <c r="BD79" s="89"/>
      <c r="BE79" s="89"/>
      <c r="BF79" s="89"/>
      <c r="BG79" s="89"/>
      <c r="BH79" s="89"/>
      <c r="BI79" s="89"/>
      <c r="BJ79" s="89"/>
      <c r="BK79" s="89"/>
      <c r="BL79" s="89"/>
      <c r="BM79" s="89"/>
      <c r="BN79" s="89"/>
      <c r="BO79" s="89"/>
      <c r="BP79" s="89"/>
    </row>
    <row r="80" spans="1:68" ht="12" customHeight="1" x14ac:dyDescent="0.2">
      <c r="A80" s="89"/>
      <c r="B80" s="89"/>
      <c r="C80" s="89"/>
      <c r="D80" s="89"/>
      <c r="E80" s="89"/>
      <c r="F80" s="89"/>
      <c r="G80" s="89"/>
      <c r="H80" s="89"/>
      <c r="I80" s="89"/>
      <c r="J80" s="89"/>
      <c r="K80" s="89"/>
      <c r="L80" s="89"/>
      <c r="M80" s="89"/>
      <c r="N80" s="89"/>
      <c r="O80" s="89"/>
      <c r="P80" s="89"/>
      <c r="Q80" s="89"/>
      <c r="R80" s="89"/>
      <c r="S80" s="89"/>
      <c r="T80" s="89"/>
      <c r="U80" s="89"/>
      <c r="V80" s="89"/>
      <c r="W80" s="89"/>
      <c r="X80" s="89"/>
      <c r="Y80" s="89"/>
      <c r="Z80" s="89"/>
      <c r="AA80" s="89"/>
      <c r="AB80" s="89"/>
      <c r="AC80" s="89"/>
      <c r="AD80" s="89"/>
      <c r="AE80" s="89"/>
      <c r="AF80" s="89"/>
      <c r="AG80" s="89"/>
      <c r="AH80" s="89"/>
      <c r="AI80" s="89"/>
      <c r="AJ80" s="89"/>
      <c r="AK80" s="89"/>
      <c r="AL80" s="89"/>
      <c r="AM80" s="89"/>
      <c r="AN80" s="89"/>
      <c r="AO80" s="89"/>
      <c r="AP80" s="89"/>
      <c r="AQ80" s="89"/>
      <c r="AR80" s="89"/>
      <c r="AS80" s="89"/>
      <c r="AT80" s="89"/>
      <c r="AU80" s="89"/>
      <c r="AV80" s="89"/>
      <c r="AW80" s="89"/>
      <c r="AX80" s="89"/>
      <c r="AY80" s="89"/>
      <c r="AZ80" s="89"/>
      <c r="BA80" s="89"/>
      <c r="BB80" s="89"/>
      <c r="BC80" s="89"/>
      <c r="BD80" s="89"/>
      <c r="BE80" s="89"/>
      <c r="BF80" s="89"/>
      <c r="BG80" s="89"/>
      <c r="BH80" s="89"/>
      <c r="BI80" s="89"/>
      <c r="BJ80" s="89"/>
      <c r="BK80" s="89"/>
      <c r="BL80" s="89"/>
      <c r="BM80" s="89"/>
      <c r="BN80" s="89"/>
      <c r="BO80" s="89"/>
      <c r="BP80" s="89"/>
    </row>
    <row r="81" spans="1:68" ht="12" customHeight="1" x14ac:dyDescent="0.2">
      <c r="A81" s="89"/>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c r="AK81" s="89"/>
      <c r="AL81" s="89"/>
      <c r="AM81" s="89"/>
      <c r="AN81" s="89"/>
      <c r="AO81" s="89"/>
      <c r="AP81" s="89"/>
      <c r="AQ81" s="89"/>
      <c r="AR81" s="89"/>
      <c r="AS81" s="89"/>
      <c r="AT81" s="89"/>
      <c r="AU81" s="89"/>
      <c r="AV81" s="89"/>
      <c r="AW81" s="89"/>
      <c r="AX81" s="89"/>
      <c r="AY81" s="89"/>
      <c r="AZ81" s="89"/>
      <c r="BA81" s="89"/>
      <c r="BB81" s="89"/>
      <c r="BC81" s="89"/>
      <c r="BD81" s="89"/>
      <c r="BE81" s="89"/>
      <c r="BF81" s="89"/>
      <c r="BG81" s="89"/>
      <c r="BH81" s="89"/>
      <c r="BI81" s="89"/>
      <c r="BJ81" s="89"/>
      <c r="BK81" s="89"/>
      <c r="BL81" s="89"/>
      <c r="BM81" s="89"/>
      <c r="BN81" s="89"/>
      <c r="BO81" s="89"/>
      <c r="BP81" s="89"/>
    </row>
    <row r="82" spans="1:68" x14ac:dyDescent="0.2">
      <c r="A82" s="89"/>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c r="AK82" s="89"/>
      <c r="AL82" s="89"/>
      <c r="AM82" s="89"/>
      <c r="AN82" s="89"/>
      <c r="AO82" s="89"/>
      <c r="AP82" s="89"/>
      <c r="AQ82" s="89"/>
      <c r="AR82" s="89"/>
      <c r="AS82" s="89"/>
      <c r="AT82" s="89"/>
      <c r="AU82" s="89"/>
      <c r="AV82" s="89"/>
      <c r="AW82" s="89"/>
      <c r="AX82" s="89"/>
      <c r="AY82" s="89"/>
      <c r="AZ82" s="89"/>
      <c r="BA82" s="89"/>
      <c r="BB82" s="89"/>
      <c r="BC82" s="89"/>
      <c r="BD82" s="89"/>
      <c r="BE82" s="89"/>
      <c r="BF82" s="89"/>
      <c r="BG82" s="89"/>
      <c r="BH82" s="89"/>
      <c r="BI82" s="89"/>
      <c r="BJ82" s="89"/>
      <c r="BK82" s="89"/>
      <c r="BL82" s="89"/>
      <c r="BM82" s="89"/>
      <c r="BN82" s="89"/>
      <c r="BO82" s="89"/>
      <c r="BP82" s="89"/>
    </row>
  </sheetData>
  <mergeCells count="8">
    <mergeCell ref="A17:F17"/>
    <mergeCell ref="A24:F24"/>
    <mergeCell ref="A31:F31"/>
    <mergeCell ref="A34:F34"/>
    <mergeCell ref="B40:E40"/>
    <mergeCell ref="A5:F5"/>
    <mergeCell ref="A1:F1"/>
    <mergeCell ref="B6:E6"/>
  </mergeCells>
  <conditionalFormatting sqref="A6:F6">
    <cfRule type="expression" dxfId="1" priority="2">
      <formula>$B$6="Thesis Zulassung möglich - 70 CP (ohne Abschlussprüfung) vorhanden."</formula>
    </cfRule>
  </conditionalFormatting>
  <conditionalFormatting sqref="A40:F40">
    <cfRule type="expression" dxfId="0" priority="1">
      <formula>$B$6="Thesis Zulassung möglich - 70 CP (ohne Abschlussprüfung) vorhanden."</formula>
    </cfRule>
  </conditionalFormatting>
  <dataValidations count="3">
    <dataValidation type="list" allowBlank="1" showInputMessage="1" showErrorMessage="1" sqref="E12 E16 E22 E29">
      <formula1>"offen,bestanden"</formula1>
    </dataValidation>
    <dataValidation type="list" allowBlank="1" showInputMessage="1" showErrorMessage="1" sqref="E10:E11 E14:E15 E19:E21 E26:E28">
      <formula1>"offen,unbenotet,benotet"</formula1>
    </dataValidation>
    <dataValidation type="list" allowBlank="1" showInputMessage="1" showErrorMessage="1" sqref="E33 E38:E39 E36">
      <formula1>"offen,benotet"</formula1>
    </dataValidation>
  </dataValidations>
  <hyperlinks>
    <hyperlink ref="A5:F5" r:id="rId1" display="Eine Liste der Fächer finden Sie als Anlage in Ihrer Prüfungsordnung auf Seite 8 (Link)"/>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E3854E7BF2D5F5448D7CFDCBF0389353" ma:contentTypeVersion="2" ma:contentTypeDescription="Ein neues Dokument erstellen." ma:contentTypeScope="" ma:versionID="debc25d098f14e61b5fd89d16d66d02e">
  <xsd:schema xmlns:xsd="http://www.w3.org/2001/XMLSchema" xmlns:xs="http://www.w3.org/2001/XMLSchema" xmlns:p="http://schemas.microsoft.com/office/2006/metadata/properties" xmlns:ns1="http://schemas.microsoft.com/sharepoint/v3" xmlns:ns2="1d456b8f-a108-4785-b36a-cbff19f45d98" targetNamespace="http://schemas.microsoft.com/office/2006/metadata/properties" ma:root="true" ma:fieldsID="037cce429c0e55e8a77e8c90b6e47b7f" ns1:_="" ns2:_="">
    <xsd:import namespace="http://schemas.microsoft.com/sharepoint/v3"/>
    <xsd:import namespace="1d456b8f-a108-4785-b36a-cbff19f45d98"/>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d456b8f-a108-4785-b36a-cbff19f45d98"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1730EB0-036A-47B9-A5F6-3CDAFCE21A16}"/>
</file>

<file path=customXml/itemProps2.xml><?xml version="1.0" encoding="utf-8"?>
<ds:datastoreItem xmlns:ds="http://schemas.openxmlformats.org/officeDocument/2006/customXml" ds:itemID="{5A5EC857-E628-491F-9162-7E902DCC9980}"/>
</file>

<file path=customXml/itemProps3.xml><?xml version="1.0" encoding="utf-8"?>
<ds:datastoreItem xmlns:ds="http://schemas.openxmlformats.org/officeDocument/2006/customXml" ds:itemID="{DB111C6B-3129-48A5-8B2D-4852AE4C608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KD Master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schuer_m</dc:creator>
  <cp:lastModifiedBy>Diederich, Joachim</cp:lastModifiedBy>
  <dcterms:created xsi:type="dcterms:W3CDTF">2021-01-17T16:50:54Z</dcterms:created>
  <dcterms:modified xsi:type="dcterms:W3CDTF">2021-05-27T16:29:05Z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0x010100E3854E7BF2D5F5448D7CFDCBF0389353</vt:lpwstr>
  </property>
</Properties>
</file>